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080"/>
  </bookViews>
  <sheets>
    <sheet name="白蒲片区" sheetId="12" r:id="rId1"/>
  </sheets>
  <definedNames>
    <definedName name="_xlnm._FilterDatabase" localSheetId="0" hidden="1">白蒲片区!$A$5:$P$18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<sst xmlns="http://schemas.openxmlformats.org/spreadsheetml/2006/main" count="119" uniqueCount="81">
  <si>
    <t>省委驻如皋市乡村振兴工作队第四批帮促项目明细表</t>
  </si>
  <si>
    <r>
      <rPr>
        <sz val="16"/>
        <color theme="1"/>
        <rFont val="方正黑体_GBK"/>
        <charset val="134"/>
      </rPr>
      <t>序号</t>
    </r>
  </si>
  <si>
    <r>
      <rPr>
        <sz val="16"/>
        <color theme="1"/>
        <rFont val="方正黑体_GBK"/>
        <charset val="134"/>
      </rPr>
      <t>镇别</t>
    </r>
  </si>
  <si>
    <r>
      <rPr>
        <sz val="16"/>
        <color theme="1"/>
        <rFont val="方正黑体_GBK"/>
        <charset val="134"/>
      </rPr>
      <t>村别</t>
    </r>
  </si>
  <si>
    <r>
      <rPr>
        <sz val="16"/>
        <color theme="1"/>
        <rFont val="方正黑体_GBK"/>
        <charset val="134"/>
      </rPr>
      <t>实施年度</t>
    </r>
  </si>
  <si>
    <r>
      <rPr>
        <sz val="16"/>
        <color theme="1"/>
        <rFont val="方正黑体_GBK"/>
        <charset val="134"/>
      </rPr>
      <t>项目名称</t>
    </r>
  </si>
  <si>
    <r>
      <rPr>
        <sz val="16"/>
        <color theme="1"/>
        <rFont val="方正黑体_GBK"/>
        <charset val="134"/>
      </rPr>
      <t>建设内容与规模</t>
    </r>
  </si>
  <si>
    <r>
      <rPr>
        <sz val="16"/>
        <color theme="1"/>
        <rFont val="方正黑体_GBK"/>
        <charset val="134"/>
      </rPr>
      <t>项目类别</t>
    </r>
  </si>
  <si>
    <r>
      <rPr>
        <sz val="16"/>
        <color theme="1"/>
        <rFont val="方正黑体_GBK"/>
        <charset val="134"/>
      </rPr>
      <t>建设单位</t>
    </r>
  </si>
  <si>
    <r>
      <rPr>
        <sz val="16"/>
        <color theme="1"/>
        <rFont val="方正黑体_GBK"/>
        <charset val="134"/>
      </rPr>
      <t>建设地点</t>
    </r>
  </si>
  <si>
    <r>
      <rPr>
        <sz val="16"/>
        <rFont val="方正黑体_GBK"/>
        <charset val="134"/>
      </rPr>
      <t>资金投入（万元）</t>
    </r>
  </si>
  <si>
    <r>
      <rPr>
        <sz val="16"/>
        <color theme="1"/>
        <rFont val="方正黑体_GBK"/>
        <charset val="134"/>
      </rPr>
      <t>绩效目标</t>
    </r>
  </si>
  <si>
    <r>
      <rPr>
        <sz val="16"/>
        <rFont val="方正黑体_GBK"/>
        <charset val="134"/>
      </rPr>
      <t>总投入量</t>
    </r>
  </si>
  <si>
    <r>
      <rPr>
        <sz val="16"/>
        <rFont val="方正黑体_GBK"/>
        <charset val="134"/>
      </rPr>
      <t>其中工作队资金投入量</t>
    </r>
  </si>
  <si>
    <r>
      <rPr>
        <sz val="16"/>
        <rFont val="方正黑体_GBK"/>
        <charset val="134"/>
      </rPr>
      <t>市县级</t>
    </r>
  </si>
  <si>
    <r>
      <rPr>
        <sz val="16"/>
        <rFont val="方正黑体_GBK"/>
        <charset val="134"/>
      </rPr>
      <t>镇级</t>
    </r>
  </si>
  <si>
    <r>
      <rPr>
        <sz val="16"/>
        <rFont val="方正黑体_GBK"/>
        <charset val="134"/>
      </rPr>
      <t>村集体资金</t>
    </r>
  </si>
  <si>
    <r>
      <rPr>
        <sz val="16"/>
        <color theme="1"/>
        <rFont val="方正黑体_GBK"/>
        <charset val="134"/>
      </rPr>
      <t>其他</t>
    </r>
  </si>
  <si>
    <r>
      <rPr>
        <sz val="16"/>
        <color theme="1"/>
        <rFont val="宋体"/>
        <charset val="134"/>
      </rPr>
      <t>如城街道</t>
    </r>
  </si>
  <si>
    <r>
      <rPr>
        <sz val="16"/>
        <color theme="1"/>
        <rFont val="宋体"/>
        <charset val="134"/>
      </rPr>
      <t>钱长村</t>
    </r>
  </si>
  <si>
    <r>
      <rPr>
        <sz val="16"/>
        <rFont val="Times New Roman"/>
        <charset val="134"/>
      </rPr>
      <t>2025</t>
    </r>
    <r>
      <rPr>
        <sz val="16"/>
        <rFont val="宋体"/>
        <charset val="134"/>
      </rPr>
      <t>年</t>
    </r>
  </si>
  <si>
    <r>
      <rPr>
        <sz val="16"/>
        <color theme="1"/>
        <rFont val="宋体"/>
        <charset val="134"/>
      </rPr>
      <t>钱长村草坪科技小院建设项目</t>
    </r>
  </si>
  <si>
    <r>
      <rPr>
        <sz val="16"/>
        <rFont val="宋体"/>
        <charset val="134"/>
      </rPr>
      <t>与南京农业大学草业学院合作，一次性投入</t>
    </r>
    <r>
      <rPr>
        <sz val="16"/>
        <rFont val="Times New Roman"/>
        <charset val="134"/>
      </rPr>
      <t>60</t>
    </r>
    <r>
      <rPr>
        <sz val="16"/>
        <rFont val="宋体"/>
        <charset val="134"/>
      </rPr>
      <t>万元引进研发草坪新品种、新技术，并对全村</t>
    </r>
    <r>
      <rPr>
        <sz val="16"/>
        <rFont val="Times New Roman"/>
        <charset val="134"/>
      </rPr>
      <t>3000</t>
    </r>
    <r>
      <rPr>
        <sz val="16"/>
        <rFont val="宋体"/>
        <charset val="134"/>
      </rPr>
      <t>多亩草坪进行全面推广种植，申报省级</t>
    </r>
    <r>
      <rPr>
        <sz val="16"/>
        <rFont val="Times New Roman"/>
        <charset val="134"/>
      </rPr>
      <t>“</t>
    </r>
    <r>
      <rPr>
        <sz val="16"/>
        <rFont val="宋体"/>
        <charset val="134"/>
      </rPr>
      <t>科技小院</t>
    </r>
    <r>
      <rPr>
        <sz val="16"/>
        <rFont val="Times New Roman"/>
        <charset val="134"/>
      </rPr>
      <t>”</t>
    </r>
    <r>
      <rPr>
        <sz val="16"/>
        <rFont val="宋体"/>
        <charset val="134"/>
      </rPr>
      <t>。</t>
    </r>
  </si>
  <si>
    <r>
      <rPr>
        <sz val="16"/>
        <color theme="1"/>
        <rFont val="Times New Roman"/>
        <charset val="134"/>
      </rPr>
      <t>1.</t>
    </r>
    <r>
      <rPr>
        <sz val="16"/>
        <color theme="1"/>
        <rFont val="宋体"/>
        <charset val="134"/>
      </rPr>
      <t>产业类</t>
    </r>
  </si>
  <si>
    <r>
      <rPr>
        <sz val="16"/>
        <rFont val="宋体"/>
        <charset val="134"/>
      </rPr>
      <t>钱长村</t>
    </r>
  </si>
  <si>
    <r>
      <rPr>
        <sz val="16"/>
        <rFont val="Times New Roman"/>
        <charset val="134"/>
      </rPr>
      <t>1.</t>
    </r>
    <r>
      <rPr>
        <sz val="16"/>
        <rFont val="宋体"/>
        <charset val="134"/>
      </rPr>
      <t>经济效益。项目建成后，预计将为钱长草坪种植户亩产增加</t>
    </r>
    <r>
      <rPr>
        <sz val="16"/>
        <rFont val="Times New Roman"/>
        <charset val="134"/>
      </rPr>
      <t>2000</t>
    </r>
    <r>
      <rPr>
        <sz val="16"/>
        <rFont val="宋体"/>
        <charset val="134"/>
      </rPr>
      <t>元的收益，为村集体带来约</t>
    </r>
    <r>
      <rPr>
        <sz val="16"/>
        <rFont val="Times New Roman"/>
        <charset val="134"/>
      </rPr>
      <t>3</t>
    </r>
    <r>
      <rPr>
        <sz val="16"/>
        <rFont val="宋体"/>
        <charset val="134"/>
      </rPr>
      <t>万元</t>
    </r>
    <r>
      <rPr>
        <sz val="16"/>
        <rFont val="Times New Roman"/>
        <charset val="134"/>
      </rPr>
      <t>/</t>
    </r>
    <r>
      <rPr>
        <sz val="16"/>
        <rFont val="宋体"/>
        <charset val="134"/>
      </rPr>
      <t>年的持续性收入。</t>
    </r>
    <r>
      <rPr>
        <sz val="16"/>
        <rFont val="Times New Roman"/>
        <charset val="134"/>
      </rPr>
      <t xml:space="preserve">
2.</t>
    </r>
    <r>
      <rPr>
        <sz val="16"/>
        <rFont val="宋体"/>
        <charset val="134"/>
      </rPr>
      <t>社会效益。项目为钱长草坪的产业升级起到引领和头雁的作用，能有效提高钱长草坪的知名度、美誉度。</t>
    </r>
  </si>
  <si>
    <r>
      <rPr>
        <sz val="16"/>
        <color theme="1"/>
        <rFont val="宋体"/>
        <charset val="134"/>
      </rPr>
      <t>钱长村蜗牛露营基地建设工程项目</t>
    </r>
  </si>
  <si>
    <r>
      <rPr>
        <sz val="16"/>
        <rFont val="宋体"/>
        <charset val="134"/>
      </rPr>
      <t>用地总规模约</t>
    </r>
    <r>
      <rPr>
        <sz val="16"/>
        <rFont val="Times New Roman"/>
        <charset val="134"/>
      </rPr>
      <t>23677</t>
    </r>
    <r>
      <rPr>
        <sz val="16"/>
        <rFont val="宋体"/>
        <charset val="134"/>
      </rPr>
      <t>㎡（约</t>
    </r>
    <r>
      <rPr>
        <sz val="16"/>
        <rFont val="Times New Roman"/>
        <charset val="134"/>
      </rPr>
      <t>35.56</t>
    </r>
    <r>
      <rPr>
        <sz val="16"/>
        <rFont val="宋体"/>
        <charset val="134"/>
      </rPr>
      <t>亩）。其中社会停车场占地约</t>
    </r>
    <r>
      <rPr>
        <sz val="16"/>
        <rFont val="Times New Roman"/>
        <charset val="134"/>
      </rPr>
      <t>2520</t>
    </r>
    <r>
      <rPr>
        <sz val="16"/>
        <rFont val="宋体"/>
        <charset val="134"/>
      </rPr>
      <t>㎡，游客服务中心（篷房）占地约</t>
    </r>
    <r>
      <rPr>
        <sz val="16"/>
        <rFont val="Times New Roman"/>
        <charset val="134"/>
      </rPr>
      <t>340</t>
    </r>
    <r>
      <rPr>
        <sz val="16"/>
        <rFont val="宋体"/>
        <charset val="134"/>
      </rPr>
      <t>㎡，餐饮及卫生间（集装箱设施）占地约</t>
    </r>
    <r>
      <rPr>
        <sz val="16"/>
        <rFont val="Times New Roman"/>
        <charset val="134"/>
      </rPr>
      <t>180</t>
    </r>
    <r>
      <rPr>
        <sz val="16"/>
        <rFont val="宋体"/>
        <charset val="134"/>
      </rPr>
      <t>㎡，休闲营地设施（茅草屋、独立木屋及欧式凉亭等设施）占地约</t>
    </r>
    <r>
      <rPr>
        <sz val="16"/>
        <rFont val="Times New Roman"/>
        <charset val="134"/>
      </rPr>
      <t>320</t>
    </r>
    <r>
      <rPr>
        <sz val="16"/>
        <rFont val="宋体"/>
        <charset val="134"/>
      </rPr>
      <t>㎡。</t>
    </r>
  </si>
  <si>
    <r>
      <rPr>
        <sz val="16"/>
        <color theme="1"/>
        <rFont val="Times New Roman"/>
        <charset val="134"/>
      </rPr>
      <t>1.</t>
    </r>
    <r>
      <rPr>
        <sz val="16"/>
        <color theme="1"/>
        <rFont val="宋体"/>
        <charset val="134"/>
      </rPr>
      <t>经济效益。本项目的建设与运营预计将为当地居民创造就业机会，并提升其收入水平。此外，露营基地的建成有望促进当地旅游、餐饮、交通等行业的发展。通过吸引游客，提高旅游消费，从而为当地经济带来直接的经济效益。</t>
    </r>
    <r>
      <rPr>
        <sz val="16"/>
        <color theme="1"/>
        <rFont val="Times New Roman"/>
        <charset val="134"/>
      </rPr>
      <t xml:space="preserve">
2.</t>
    </r>
    <r>
      <rPr>
        <sz val="16"/>
        <color theme="1"/>
        <rFont val="宋体"/>
        <charset val="134"/>
      </rPr>
      <t>社会效益。通过露营基地的建设和运营，将吸引更多的游客，从而提高村庄的知名度和影响力。不仅有助于提升当地居民的自豪感和归属感，还能促进村庄凝聚力和文化传承。</t>
    </r>
  </si>
  <si>
    <r>
      <rPr>
        <sz val="16"/>
        <color theme="1"/>
        <rFont val="宋体"/>
        <charset val="134"/>
      </rPr>
      <t>钱长村道路亮化工程项目</t>
    </r>
  </si>
  <si>
    <r>
      <rPr>
        <sz val="16"/>
        <color theme="1"/>
        <rFont val="宋体"/>
        <charset val="134"/>
      </rPr>
      <t>对皋高线、贺明线钱长段及南部镇西线约</t>
    </r>
    <r>
      <rPr>
        <sz val="16"/>
        <color theme="1"/>
        <rFont val="Times New Roman"/>
        <charset val="134"/>
      </rPr>
      <t>3</t>
    </r>
    <r>
      <rPr>
        <sz val="16"/>
        <color theme="1"/>
        <rFont val="宋体"/>
        <charset val="134"/>
      </rPr>
      <t>公里单侧路面加装约</t>
    </r>
    <r>
      <rPr>
        <sz val="16"/>
        <color theme="1"/>
        <rFont val="Times New Roman"/>
        <charset val="134"/>
      </rPr>
      <t>80</t>
    </r>
    <r>
      <rPr>
        <sz val="16"/>
        <color theme="1"/>
        <rFont val="宋体"/>
        <charset val="134"/>
      </rPr>
      <t>盏</t>
    </r>
    <r>
      <rPr>
        <sz val="16"/>
        <color theme="1"/>
        <rFont val="Times New Roman"/>
        <charset val="134"/>
      </rPr>
      <t>80</t>
    </r>
    <r>
      <rPr>
        <sz val="16"/>
        <color theme="1"/>
        <rFont val="宋体"/>
        <charset val="134"/>
      </rPr>
      <t>米高、亮度</t>
    </r>
    <r>
      <rPr>
        <sz val="16"/>
        <color theme="1"/>
        <rFont val="Times New Roman"/>
        <charset val="134"/>
      </rPr>
      <t>3000</t>
    </r>
    <r>
      <rPr>
        <sz val="16"/>
        <color theme="1"/>
        <rFont val="宋体"/>
        <charset val="134"/>
      </rPr>
      <t>流明的太阳能路灯。</t>
    </r>
  </si>
  <si>
    <r>
      <rPr>
        <sz val="16"/>
        <color theme="1"/>
        <rFont val="Times New Roman"/>
        <charset val="134"/>
      </rPr>
      <t>2.</t>
    </r>
    <r>
      <rPr>
        <sz val="16"/>
        <color theme="1"/>
        <rFont val="宋体"/>
        <charset val="134"/>
      </rPr>
      <t>乡村建设类</t>
    </r>
  </si>
  <si>
    <t>大幅提升村内整体环境，方便村民出行，切实提升村民的幸福感、获得感。</t>
  </si>
  <si>
    <r>
      <rPr>
        <sz val="16"/>
        <color theme="1"/>
        <rFont val="宋体"/>
        <charset val="134"/>
      </rPr>
      <t>钱长村村庄入口标志项目</t>
    </r>
  </si>
  <si>
    <r>
      <rPr>
        <sz val="16"/>
        <color theme="1"/>
        <rFont val="宋体"/>
        <charset val="134"/>
      </rPr>
      <t>通过对钱长村整体历史文化的挖掘，在钱长村镇西线南北侧入口加装巨石、大型花木盆景、精美指示牌等，提升钱长村南北侧</t>
    </r>
    <r>
      <rPr>
        <sz val="16"/>
        <color theme="1"/>
        <rFont val="Times New Roman"/>
        <charset val="134"/>
      </rPr>
      <t>2</t>
    </r>
    <r>
      <rPr>
        <sz val="16"/>
        <color theme="1"/>
        <rFont val="宋体"/>
        <charset val="134"/>
      </rPr>
      <t>个入口整体风貌。</t>
    </r>
  </si>
  <si>
    <r>
      <rPr>
        <sz val="16"/>
        <color theme="1"/>
        <rFont val="宋体"/>
        <charset val="134"/>
      </rPr>
      <t>提升村庄形象，</t>
    </r>
    <r>
      <rPr>
        <sz val="16"/>
        <color theme="1"/>
        <rFont val="Times New Roman"/>
        <charset val="134"/>
      </rPr>
      <t>‌</t>
    </r>
    <r>
      <rPr>
        <sz val="16"/>
        <color theme="1"/>
        <rFont val="宋体"/>
        <charset val="134"/>
      </rPr>
      <t>增强全村凝聚力，切实提升村民的幸福感、获得感。</t>
    </r>
  </si>
  <si>
    <r>
      <rPr>
        <sz val="16"/>
        <rFont val="方正黑体_GBK"/>
        <charset val="134"/>
      </rPr>
      <t>白蒲镇</t>
    </r>
  </si>
  <si>
    <r>
      <rPr>
        <sz val="16"/>
        <rFont val="方正黑体_GBK"/>
        <charset val="134"/>
      </rPr>
      <t>合兴村</t>
    </r>
  </si>
  <si>
    <r>
      <rPr>
        <sz val="16"/>
        <color theme="1"/>
        <rFont val="Times New Roman"/>
        <charset val="134"/>
      </rPr>
      <t>2024</t>
    </r>
    <r>
      <rPr>
        <sz val="16"/>
        <color theme="1"/>
        <rFont val="方正黑体_GBK"/>
        <charset val="134"/>
      </rPr>
      <t>年</t>
    </r>
  </si>
  <si>
    <t>如皋富硒水稻科技小院</t>
  </si>
  <si>
    <r>
      <rPr>
        <sz val="16"/>
        <color theme="1"/>
        <rFont val="方正黑体_GBK"/>
        <charset val="134"/>
      </rPr>
      <t>以申报省级稻米</t>
    </r>
    <r>
      <rPr>
        <sz val="16"/>
        <color theme="1"/>
        <rFont val="Times New Roman"/>
        <charset val="134"/>
      </rPr>
      <t>“</t>
    </r>
    <r>
      <rPr>
        <sz val="16"/>
        <color theme="1"/>
        <rFont val="方正黑体_GBK"/>
        <charset val="134"/>
      </rPr>
      <t>科技小院</t>
    </r>
    <r>
      <rPr>
        <sz val="16"/>
        <color theme="1"/>
        <rFont val="Times New Roman"/>
        <charset val="134"/>
      </rPr>
      <t>”</t>
    </r>
    <r>
      <rPr>
        <sz val="16"/>
        <color theme="1"/>
        <rFont val="方正黑体_GBK"/>
        <charset val="134"/>
      </rPr>
      <t>为抓手，邀请高校专家驻村进户，在生产一线开展科学研究和技术服务，建设</t>
    </r>
    <r>
      <rPr>
        <sz val="16"/>
        <color theme="1"/>
        <rFont val="Times New Roman"/>
        <charset val="134"/>
      </rPr>
      <t>“</t>
    </r>
    <r>
      <rPr>
        <sz val="16"/>
        <color theme="1"/>
        <rFont val="方正黑体_GBK"/>
        <charset val="134"/>
      </rPr>
      <t>产学研用</t>
    </r>
    <r>
      <rPr>
        <sz val="16"/>
        <color theme="1"/>
        <rFont val="Times New Roman"/>
        <charset val="134"/>
      </rPr>
      <t>”</t>
    </r>
    <r>
      <rPr>
        <sz val="16"/>
        <color theme="1"/>
        <rFont val="方正黑体_GBK"/>
        <charset val="134"/>
      </rPr>
      <t>联合体，将科技成果转化应用于农业生产全流程。</t>
    </r>
  </si>
  <si>
    <r>
      <rPr>
        <sz val="16"/>
        <color theme="1"/>
        <rFont val="Times New Roman"/>
        <charset val="134"/>
      </rPr>
      <t>1.</t>
    </r>
    <r>
      <rPr>
        <sz val="16"/>
        <color theme="1"/>
        <rFont val="方正黑体_GBK"/>
        <charset val="134"/>
      </rPr>
      <t>产业类</t>
    </r>
  </si>
  <si>
    <r>
      <rPr>
        <sz val="16"/>
        <rFont val="方正黑体_GBK"/>
        <charset val="134"/>
      </rPr>
      <t>提升农产品品质，打造农产品品牌，提升知名度和影响力，增加产品的市场竞争力，带动农民增收。</t>
    </r>
  </si>
  <si>
    <t>如城街道</t>
  </si>
  <si>
    <t>如师附小</t>
  </si>
  <si>
    <r>
      <rPr>
        <sz val="16"/>
        <color theme="1"/>
        <rFont val="Times New Roman"/>
        <charset val="134"/>
      </rPr>
      <t>2025</t>
    </r>
    <r>
      <rPr>
        <sz val="16"/>
        <color theme="1"/>
        <rFont val="方正黑体_GBK"/>
        <charset val="134"/>
      </rPr>
      <t>年</t>
    </r>
  </si>
  <si>
    <t>校园科普馆</t>
  </si>
  <si>
    <t>利用学校现有教室，装修、布置科普类教学设备</t>
  </si>
  <si>
    <t>5.其他</t>
  </si>
  <si>
    <t>通过提供高质量的科普展馆、教育活动和服务，提高学生对科学知识的兴趣和理解增强科普馆的影响力和社会价值；激发青少年科学兴趣和创新意识、丰富课外知识，提高青少年的实践能力。</t>
  </si>
  <si>
    <t>江安镇</t>
  </si>
  <si>
    <t>周庄社区</t>
  </si>
  <si>
    <r>
      <rPr>
        <sz val="14"/>
        <rFont val="方正仿宋_GBK"/>
        <charset val="134"/>
      </rPr>
      <t>2025</t>
    </r>
    <r>
      <rPr>
        <sz val="14"/>
        <color theme="1"/>
        <rFont val="方正仿宋_GBK"/>
        <charset val="134"/>
      </rPr>
      <t>年</t>
    </r>
  </si>
  <si>
    <t>江安镇周庄社区养蚕工厂主体建筑项目（一期）</t>
  </si>
  <si>
    <t>建设轻钢结构立体式半自动化养蚕工厂（660平方米）一座，砖混结构房屋5间共200平米，配套相关排水设施。</t>
  </si>
  <si>
    <t>1.产业类</t>
  </si>
  <si>
    <t>为周庄工程养蚕提供主体建建筑，保障养蚕温度环境，有效提升村营收入，带动村民桑蚕养殖就业。</t>
  </si>
  <si>
    <r>
      <rPr>
        <sz val="16"/>
        <color theme="1"/>
        <rFont val="宋体"/>
        <charset val="134"/>
      </rPr>
      <t>磨头镇</t>
    </r>
  </si>
  <si>
    <r>
      <rPr>
        <sz val="16"/>
        <color theme="1"/>
        <rFont val="宋体"/>
        <charset val="134"/>
      </rPr>
      <t>丁冒村</t>
    </r>
  </si>
  <si>
    <r>
      <rPr>
        <sz val="16"/>
        <color theme="1"/>
        <rFont val="宋体"/>
        <charset val="134"/>
      </rPr>
      <t>磨头镇充电桩二期项目</t>
    </r>
  </si>
  <si>
    <r>
      <rPr>
        <sz val="16"/>
        <color theme="1"/>
        <rFont val="宋体"/>
        <charset val="134"/>
      </rPr>
      <t>拟在磨头镇核心区域的停车场以及省道国道侧区域符合充电桩安装要求的场地共修建新能源汽车充电场站</t>
    </r>
    <r>
      <rPr>
        <sz val="16"/>
        <color theme="1"/>
        <rFont val="Times New Roman"/>
        <charset val="134"/>
      </rPr>
      <t>4</t>
    </r>
    <r>
      <rPr>
        <sz val="16"/>
        <color theme="1"/>
        <rFont val="宋体"/>
        <charset val="134"/>
      </rPr>
      <t>个。</t>
    </r>
  </si>
  <si>
    <r>
      <rPr>
        <sz val="16"/>
        <rFont val="宋体"/>
        <charset val="134"/>
      </rPr>
      <t>磨头镇</t>
    </r>
  </si>
  <si>
    <t xml:space="preserve">公共充电站内部收益率为8.3%，预估投资回收年限为6.6年。
</t>
  </si>
  <si>
    <r>
      <rPr>
        <sz val="16"/>
        <rFont val="宋体"/>
        <charset val="134"/>
      </rPr>
      <t>天阳</t>
    </r>
    <r>
      <rPr>
        <sz val="16"/>
        <rFont val="Times New Roman"/>
        <charset val="134"/>
      </rPr>
      <t xml:space="preserve"> </t>
    </r>
    <r>
      <rPr>
        <sz val="16"/>
        <rFont val="宋体"/>
        <charset val="134"/>
      </rPr>
      <t>社区</t>
    </r>
  </si>
  <si>
    <r>
      <rPr>
        <sz val="16"/>
        <rFont val="Times New Roman"/>
        <charset val="134"/>
      </rPr>
      <t>2024</t>
    </r>
    <r>
      <rPr>
        <sz val="16"/>
        <rFont val="宋体"/>
        <charset val="134"/>
      </rPr>
      <t>年</t>
    </r>
  </si>
  <si>
    <r>
      <rPr>
        <sz val="16"/>
        <rFont val="宋体"/>
        <charset val="134"/>
      </rPr>
      <t>天阳社区高档育苗基地配套设施项目</t>
    </r>
  </si>
  <si>
    <r>
      <rPr>
        <sz val="16"/>
        <rFont val="宋体"/>
        <charset val="134"/>
      </rPr>
      <t>育苗基地位于</t>
    </r>
    <r>
      <rPr>
        <sz val="16"/>
        <rFont val="Times New Roman"/>
        <charset val="134"/>
      </rPr>
      <t>204</t>
    </r>
    <r>
      <rPr>
        <sz val="16"/>
        <rFont val="宋体"/>
        <charset val="134"/>
      </rPr>
      <t>国道西侧江苏卓尔园林内西北方向，总面积为</t>
    </r>
    <r>
      <rPr>
        <sz val="16"/>
        <rFont val="Times New Roman"/>
        <charset val="134"/>
      </rPr>
      <t>1020</t>
    </r>
    <r>
      <rPr>
        <sz val="16"/>
        <rFont val="宋体"/>
        <charset val="134"/>
      </rPr>
      <t>平方米，目前主体大棚建设已完成，拟为育苗基地配套水、电、排水等工程等配套设施。</t>
    </r>
  </si>
  <si>
    <r>
      <rPr>
        <sz val="16"/>
        <rFont val="Times New Roman"/>
        <charset val="134"/>
      </rPr>
      <t>1.</t>
    </r>
    <r>
      <rPr>
        <sz val="16"/>
        <rFont val="宋体"/>
        <charset val="134"/>
      </rPr>
      <t>产业类</t>
    </r>
  </si>
  <si>
    <r>
      <rPr>
        <sz val="16"/>
        <rFont val="宋体"/>
        <charset val="134"/>
      </rPr>
      <t>天阳社区</t>
    </r>
  </si>
  <si>
    <r>
      <rPr>
        <sz val="16"/>
        <color theme="1"/>
        <rFont val="宋体"/>
        <charset val="134"/>
      </rPr>
      <t>打造更高档的园林盆景及露营基地，给社区带来村营收入每年为</t>
    </r>
    <r>
      <rPr>
        <sz val="16"/>
        <color theme="1"/>
        <rFont val="Times New Roman"/>
        <charset val="134"/>
      </rPr>
      <t>10</t>
    </r>
    <r>
      <rPr>
        <sz val="16"/>
        <color theme="1"/>
        <rFont val="宋体"/>
        <charset val="134"/>
      </rPr>
      <t>万元左右。</t>
    </r>
    <r>
      <rPr>
        <sz val="16"/>
        <color theme="1"/>
        <rFont val="Times New Roman"/>
        <charset val="134"/>
      </rPr>
      <t xml:space="preserve">
</t>
    </r>
  </si>
  <si>
    <r>
      <rPr>
        <sz val="16"/>
        <color theme="1"/>
        <rFont val="宋体"/>
        <charset val="134"/>
      </rPr>
      <t>丁冒村中心北路改造项目</t>
    </r>
  </si>
  <si>
    <r>
      <rPr>
        <sz val="16"/>
        <color theme="1"/>
        <rFont val="宋体"/>
        <charset val="134"/>
      </rPr>
      <t>对丁冒中心北路进行维修改造。长约</t>
    </r>
    <r>
      <rPr>
        <sz val="16"/>
        <color theme="1"/>
        <rFont val="Times New Roman"/>
        <charset val="134"/>
      </rPr>
      <t>1100</t>
    </r>
    <r>
      <rPr>
        <sz val="16"/>
        <color theme="1"/>
        <rFont val="宋体"/>
        <charset val="134"/>
      </rPr>
      <t>米、宽</t>
    </r>
    <r>
      <rPr>
        <sz val="16"/>
        <color theme="1"/>
        <rFont val="Times New Roman"/>
        <charset val="134"/>
      </rPr>
      <t>4.5</t>
    </r>
    <r>
      <rPr>
        <sz val="16"/>
        <color theme="1"/>
        <rFont val="宋体"/>
        <charset val="134"/>
      </rPr>
      <t>米。配套暗渠建设长度</t>
    </r>
    <r>
      <rPr>
        <sz val="16"/>
        <color theme="1"/>
        <rFont val="Times New Roman"/>
        <charset val="134"/>
      </rPr>
      <t>320</t>
    </r>
    <r>
      <rPr>
        <sz val="16"/>
        <color theme="1"/>
        <rFont val="宋体"/>
        <charset val="134"/>
      </rPr>
      <t>米。</t>
    </r>
  </si>
  <si>
    <r>
      <rPr>
        <sz val="16"/>
        <rFont val="宋体"/>
        <charset val="134"/>
      </rPr>
      <t>丁冒村</t>
    </r>
  </si>
  <si>
    <t>提升村内整体环境，方便村民出行。</t>
  </si>
  <si>
    <r>
      <rPr>
        <sz val="16"/>
        <rFont val="宋体"/>
        <charset val="134"/>
      </rPr>
      <t>搬经镇</t>
    </r>
  </si>
  <si>
    <r>
      <rPr>
        <sz val="16"/>
        <rFont val="宋体"/>
        <charset val="134"/>
      </rPr>
      <t>万富村</t>
    </r>
  </si>
  <si>
    <r>
      <rPr>
        <sz val="16"/>
        <rFont val="宋体"/>
        <charset val="134"/>
      </rPr>
      <t>万富村谢万线道路亮化工程项目</t>
    </r>
  </si>
  <si>
    <r>
      <rPr>
        <sz val="16"/>
        <rFont val="宋体"/>
        <charset val="134"/>
      </rPr>
      <t>村内总长</t>
    </r>
    <r>
      <rPr>
        <sz val="16"/>
        <rFont val="Times New Roman"/>
        <charset val="134"/>
      </rPr>
      <t>2.2</t>
    </r>
    <r>
      <rPr>
        <sz val="16"/>
        <rFont val="宋体"/>
        <charset val="134"/>
      </rPr>
      <t>公里乡村道路的亮化和绿化，其中太阳能路灯</t>
    </r>
    <r>
      <rPr>
        <sz val="16"/>
        <rFont val="Times New Roman"/>
        <charset val="134"/>
      </rPr>
      <t>188</t>
    </r>
    <r>
      <rPr>
        <sz val="16"/>
        <rFont val="宋体"/>
        <charset val="134"/>
      </rPr>
      <t>盏。</t>
    </r>
  </si>
  <si>
    <t>有效提升村庄道路交通安全水平，改善村民生活质量，同时也有利于提升村庄形象，促进经济发展。</t>
  </si>
  <si>
    <r>
      <rPr>
        <b/>
        <sz val="16"/>
        <color theme="1"/>
        <rFont val="方正黑体_GBK"/>
        <charset val="134"/>
      </rPr>
      <t>合计</t>
    </r>
  </si>
  <si>
    <r>
      <rPr>
        <b/>
        <sz val="16"/>
        <rFont val="仿宋_GB2312"/>
        <charset val="134"/>
      </rPr>
      <t>说明</t>
    </r>
    <r>
      <rPr>
        <b/>
        <sz val="16"/>
        <rFont val="Times New Roman"/>
        <charset val="134"/>
      </rPr>
      <t xml:space="preserve">:
</t>
    </r>
    <r>
      <rPr>
        <sz val="16"/>
        <rFont val="Times New Roman"/>
        <charset val="134"/>
      </rPr>
      <t>1.“</t>
    </r>
    <r>
      <rPr>
        <sz val="16"/>
        <rFont val="仿宋_GB2312"/>
        <charset val="134"/>
      </rPr>
      <t>项目类别</t>
    </r>
    <r>
      <rPr>
        <sz val="16"/>
        <rFont val="Times New Roman"/>
        <charset val="134"/>
      </rPr>
      <t>”</t>
    </r>
    <r>
      <rPr>
        <sz val="16"/>
        <rFont val="仿宋_GB2312"/>
        <charset val="134"/>
      </rPr>
      <t>对照选项填写，分别是</t>
    </r>
    <r>
      <rPr>
        <sz val="16"/>
        <rFont val="Times New Roman"/>
        <charset val="134"/>
      </rPr>
      <t>1.</t>
    </r>
    <r>
      <rPr>
        <sz val="16"/>
        <rFont val="仿宋_GB2312"/>
        <charset val="134"/>
      </rPr>
      <t>产业类</t>
    </r>
    <r>
      <rPr>
        <sz val="16"/>
        <rFont val="Times New Roman"/>
        <charset val="134"/>
      </rPr>
      <t>2.</t>
    </r>
    <r>
      <rPr>
        <sz val="16"/>
        <rFont val="仿宋_GB2312"/>
        <charset val="134"/>
      </rPr>
      <t>乡村建设类</t>
    </r>
    <r>
      <rPr>
        <sz val="16"/>
        <rFont val="Times New Roman"/>
        <charset val="134"/>
      </rPr>
      <t>3.</t>
    </r>
    <r>
      <rPr>
        <sz val="16"/>
        <rFont val="仿宋_GB2312"/>
        <charset val="134"/>
      </rPr>
      <t>乡村治理类</t>
    </r>
    <r>
      <rPr>
        <sz val="16"/>
        <rFont val="Times New Roman"/>
        <charset val="134"/>
      </rPr>
      <t>4.</t>
    </r>
    <r>
      <rPr>
        <sz val="16"/>
        <rFont val="仿宋_GB2312"/>
        <charset val="134"/>
      </rPr>
      <t>示范镇类</t>
    </r>
    <r>
      <rPr>
        <sz val="16"/>
        <rFont val="Times New Roman"/>
        <charset val="134"/>
      </rPr>
      <t>5.</t>
    </r>
    <r>
      <rPr>
        <sz val="16"/>
        <rFont val="仿宋_GB2312"/>
        <charset val="134"/>
      </rPr>
      <t>其他。</t>
    </r>
    <r>
      <rPr>
        <b/>
        <sz val="16"/>
        <rFont val="Times New Roman"/>
        <charset val="134"/>
      </rPr>
      <t xml:space="preserve">
</t>
    </r>
    <r>
      <rPr>
        <sz val="16"/>
        <rFont val="Times New Roman"/>
        <charset val="134"/>
      </rPr>
      <t>2.“</t>
    </r>
    <r>
      <rPr>
        <sz val="16"/>
        <rFont val="仿宋_GB2312"/>
        <charset val="134"/>
      </rPr>
      <t>项目建设内容和规模</t>
    </r>
    <r>
      <rPr>
        <sz val="16"/>
        <rFont val="Times New Roman"/>
        <charset val="134"/>
      </rPr>
      <t>”</t>
    </r>
    <r>
      <rPr>
        <sz val="16"/>
        <rFont val="仿宋_GB2312"/>
        <charset val="134"/>
      </rPr>
      <t>要详细填写，不能过于笼统，要写清具体标准、数量、质量、进度等方面关键信息。</t>
    </r>
    <r>
      <rPr>
        <b/>
        <sz val="16"/>
        <rFont val="Times New Roman"/>
        <charset val="134"/>
      </rPr>
      <t xml:space="preserve">
</t>
    </r>
    <r>
      <rPr>
        <sz val="16"/>
        <rFont val="Times New Roman"/>
        <charset val="134"/>
      </rPr>
      <t>3.“</t>
    </r>
    <r>
      <rPr>
        <sz val="16"/>
        <rFont val="仿宋_GB2312"/>
        <charset val="134"/>
      </rPr>
      <t>绩效目标</t>
    </r>
    <r>
      <rPr>
        <sz val="16"/>
        <rFont val="Times New Roman"/>
        <charset val="134"/>
      </rPr>
      <t>”</t>
    </r>
    <r>
      <rPr>
        <sz val="16"/>
        <rFont val="仿宋_GB2312"/>
        <charset val="134"/>
      </rPr>
      <t>简述项目产出、效益、满意度等；</t>
    </r>
    <r>
      <rPr>
        <sz val="16"/>
        <rFont val="Times New Roman"/>
        <charset val="134"/>
      </rPr>
      <t xml:space="preserve">
</t>
    </r>
    <r>
      <rPr>
        <sz val="16"/>
        <rFont val="Times New Roman"/>
        <charset val="134"/>
      </rPr>
      <t>4.“</t>
    </r>
    <r>
      <rPr>
        <sz val="16"/>
        <rFont val="仿宋_GB2312"/>
        <charset val="134"/>
      </rPr>
      <t>联农带农机制</t>
    </r>
    <r>
      <rPr>
        <sz val="16"/>
        <rFont val="Times New Roman"/>
        <charset val="134"/>
      </rPr>
      <t>”</t>
    </r>
    <r>
      <rPr>
        <sz val="16"/>
        <rFont val="仿宋_GB2312"/>
        <charset val="134"/>
      </rPr>
      <t>简述项目带动低收人口、经济薄弱区域增收与发展的机制。</t>
    </r>
    <r>
      <rPr>
        <sz val="16"/>
        <rFont val="Times New Roman"/>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</si>
</sst>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0"/>
      <color theme="1"/>
      <name val="Times New Roman"/>
      <charset val="134"/>
    </font>
    <font>
      <sz val="12"/>
      <color theme="1"/>
      <name val="Times New Roman"/>
      <charset val="134"/>
    </font>
    <font>
      <sz val="12"/>
      <name val="Times New Roman"/>
      <charset val="134"/>
    </font>
    <font>
      <sz val="16"/>
      <name val="方正黑体_GBK"/>
      <charset val="134"/>
    </font>
    <font>
      <sz val="10"/>
      <name val="Times New Roman"/>
      <charset val="134"/>
    </font>
    <font>
      <sz val="16"/>
      <color theme="1"/>
      <name val="Times New Roman"/>
      <charset val="134"/>
    </font>
    <font>
      <sz val="11"/>
      <color theme="1"/>
      <name val="Times New Roman"/>
      <charset val="134"/>
    </font>
    <font>
      <sz val="24"/>
      <color theme="1"/>
      <name val="方正黑体_GBK"/>
      <charset val="134"/>
    </font>
    <font>
      <sz val="36"/>
      <color theme="1"/>
      <name val="方正小标宋_GBK"/>
      <charset val="134"/>
    </font>
    <font>
      <sz val="16"/>
      <name val="Times New Roman"/>
      <charset val="134"/>
    </font>
    <font>
      <sz val="16"/>
      <name val="宋体"/>
      <charset val="134"/>
    </font>
    <font>
      <sz val="14"/>
      <name val="方正仿宋_GBK"/>
      <charset val="134"/>
    </font>
    <font>
      <sz val="16"/>
      <name val="方正仿宋_GBK"/>
      <charset val="134"/>
    </font>
    <font>
      <sz val="16"/>
      <color theme="1"/>
      <name val="方正仿宋_GBK"/>
      <charset val="134"/>
    </font>
    <font>
      <b/>
      <sz val="16"/>
      <color theme="1"/>
      <name val="Times New Roman"/>
      <charset val="134"/>
    </font>
    <font>
      <b/>
      <sz val="16"/>
      <name val="仿宋_GB2312"/>
      <charset val="134"/>
    </font>
    <font>
      <b/>
      <sz val="12"/>
      <name val="Times New Roman"/>
      <charset val="134"/>
    </font>
    <font>
      <sz val="14"/>
      <name val="Times New Roman"/>
      <charset val="134"/>
    </font>
    <font>
      <sz val="16"/>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theme="1"/>
      <name val="方正黑体_GBK"/>
      <charset val="134"/>
    </font>
    <font>
      <sz val="16"/>
      <color theme="1"/>
      <name val="方正黑体_GBK"/>
      <charset val="134"/>
    </font>
    <font>
      <sz val="14"/>
      <color theme="1"/>
      <name val="方正仿宋_GBK"/>
      <charset val="134"/>
    </font>
    <font>
      <b/>
      <sz val="16"/>
      <name val="Times New Roman"/>
      <charset val="134"/>
    </font>
    <font>
      <sz val="16"/>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3" borderId="9"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7" fillId="0" borderId="0" applyNumberFormat="0" applyFill="0" applyBorder="0" applyAlignment="0" applyProtection="0">
      <alignment vertical="center"/>
    </xf>
    <xf numFmtId="0" fontId="28" fillId="4" borderId="12" applyNumberFormat="0" applyAlignment="0" applyProtection="0">
      <alignment vertical="center"/>
    </xf>
    <xf numFmtId="0" fontId="29" fillId="5" borderId="13" applyNumberFormat="0" applyAlignment="0" applyProtection="0">
      <alignment vertical="center"/>
    </xf>
    <xf numFmtId="0" fontId="30" fillId="5" borderId="12" applyNumberFormat="0" applyAlignment="0" applyProtection="0">
      <alignment vertical="center"/>
    </xf>
    <xf numFmtId="0" fontId="31" fillId="6" borderId="14" applyNumberFormat="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0" fillId="0" borderId="0">
      <alignment vertical="center"/>
    </xf>
  </cellStyleXfs>
  <cellXfs count="49">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49" fontId="3" fillId="2" borderId="0" xfId="0" applyNumberFormat="1" applyFont="1" applyFill="1" applyAlignment="1">
      <alignment horizontal="left" vertical="center" wrapText="1"/>
    </xf>
    <xf numFmtId="49" fontId="4" fillId="2" borderId="0" xfId="0" applyNumberFormat="1" applyFont="1" applyFill="1" applyAlignment="1">
      <alignment horizontal="left" vertical="center" wrapText="1"/>
    </xf>
    <xf numFmtId="49" fontId="5" fillId="2" borderId="0" xfId="0" applyNumberFormat="1" applyFont="1" applyFill="1" applyAlignment="1">
      <alignment vertical="center" wrapText="1"/>
    </xf>
    <xf numFmtId="0" fontId="6" fillId="0" borderId="0" xfId="0" applyFont="1" applyAlignment="1">
      <alignment horizontal="left" vertical="center"/>
    </xf>
    <xf numFmtId="0" fontId="7" fillId="0" borderId="0" xfId="0" applyFont="1" applyAlignment="1">
      <alignment horizontal="center" vertical="center"/>
    </xf>
    <xf numFmtId="0" fontId="6" fillId="0" borderId="0" xfId="0" applyFont="1" applyAlignment="1">
      <alignment horizontal="center" vertical="center"/>
    </xf>
    <xf numFmtId="0" fontId="7" fillId="0" borderId="0" xfId="0" applyFont="1">
      <alignment vertical="center"/>
    </xf>
    <xf numFmtId="0" fontId="8" fillId="0" borderId="0" xfId="0" applyFont="1" applyAlignment="1">
      <alignment horizontal="left" vertical="center"/>
    </xf>
    <xf numFmtId="0" fontId="2" fillId="0" borderId="0" xfId="0" applyFont="1" applyAlignment="1">
      <alignment horizontal="center" vertical="center"/>
    </xf>
    <xf numFmtId="0" fontId="9" fillId="0" borderId="0" xfId="0" applyFont="1" applyAlignment="1">
      <alignment horizontal="center" vertical="center" wrapText="1"/>
    </xf>
    <xf numFmtId="0" fontId="2"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2" fillId="2" borderId="1" xfId="0" applyFont="1" applyFill="1" applyBorder="1" applyAlignment="1">
      <alignment horizontal="center" vertical="center" wrapText="1"/>
    </xf>
    <xf numFmtId="0" fontId="12" fillId="0" borderId="3" xfId="0" applyFont="1" applyBorder="1" applyAlignment="1">
      <alignment horizontal="center" vertical="center" wrapText="1"/>
    </xf>
    <xf numFmtId="0" fontId="13" fillId="2" borderId="1" xfId="0" applyFont="1" applyFill="1" applyBorder="1" applyAlignment="1">
      <alignment horizontal="center" vertical="center" wrapText="1"/>
    </xf>
    <xf numFmtId="0" fontId="14"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49" fontId="16" fillId="2" borderId="0" xfId="0" applyNumberFormat="1" applyFont="1" applyFill="1" applyAlignment="1">
      <alignment horizontal="left" vertical="center" wrapText="1"/>
    </xf>
    <xf numFmtId="49" fontId="17" fillId="2" borderId="0" xfId="0" applyNumberFormat="1" applyFont="1" applyFill="1" applyAlignment="1">
      <alignment horizontal="center" vertical="center" wrapText="1"/>
    </xf>
    <xf numFmtId="0" fontId="9" fillId="0" borderId="0" xfId="0" applyFont="1" applyAlignment="1">
      <alignment horizontal="left" vertical="center" wrapText="1"/>
    </xf>
    <xf numFmtId="0" fontId="2" fillId="0" borderId="0" xfId="0" applyFont="1" applyAlignment="1">
      <alignment vertical="center" wrapText="1"/>
    </xf>
    <xf numFmtId="49" fontId="10" fillId="2" borderId="1"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10" fillId="0" borderId="3" xfId="0" applyNumberFormat="1" applyFont="1" applyBorder="1" applyAlignment="1">
      <alignment horizontal="center" vertical="center" wrapText="1"/>
    </xf>
    <xf numFmtId="0" fontId="10" fillId="0" borderId="3" xfId="0" applyFont="1" applyBorder="1" applyAlignment="1">
      <alignment vertical="center" wrapText="1"/>
    </xf>
    <xf numFmtId="0" fontId="6" fillId="0" borderId="3" xfId="0" applyFont="1" applyBorder="1" applyAlignment="1">
      <alignment vertical="center" wrapText="1"/>
    </xf>
    <xf numFmtId="0" fontId="11" fillId="0" borderId="3" xfId="0" applyFont="1" applyBorder="1" applyAlignment="1">
      <alignment vertical="center" wrapText="1"/>
    </xf>
    <xf numFmtId="0" fontId="10" fillId="2" borderId="1" xfId="0" applyNumberFormat="1" applyFont="1" applyFill="1" applyBorder="1" applyAlignment="1">
      <alignment horizontal="center" vertical="center" wrapText="1"/>
    </xf>
    <xf numFmtId="0" fontId="6" fillId="0" borderId="3" xfId="0" applyNumberFormat="1" applyFont="1" applyBorder="1" applyAlignment="1">
      <alignment horizontal="center" vertical="center" wrapText="1"/>
    </xf>
    <xf numFmtId="0" fontId="18" fillId="0" borderId="3" xfId="0" applyNumberFormat="1" applyFont="1" applyBorder="1" applyAlignment="1">
      <alignment horizontal="center" vertical="center" wrapText="1"/>
    </xf>
    <xf numFmtId="0" fontId="18" fillId="2"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19" fillId="0" borderId="3" xfId="0" applyFont="1" applyBorder="1" applyAlignment="1">
      <alignment vertical="center" wrapText="1"/>
    </xf>
    <xf numFmtId="0" fontId="10" fillId="0" borderId="1" xfId="0" applyNumberFormat="1" applyFont="1" applyBorder="1" applyAlignment="1">
      <alignment horizontal="center" vertical="center" wrapText="1"/>
    </xf>
    <xf numFmtId="0" fontId="6" fillId="2" borderId="1" xfId="0" applyNumberFormat="1" applyFont="1" applyFill="1" applyBorder="1" applyAlignment="1">
      <alignment horizontal="center" vertical="center" wrapText="1"/>
    </xf>
    <xf numFmtId="0" fontId="15" fillId="0" borderId="8" xfId="0" applyFont="1" applyBorder="1" applyAlignment="1">
      <alignment horizontal="center" vertical="center" wrapText="1"/>
    </xf>
    <xf numFmtId="49" fontId="17" fillId="2" borderId="0" xfId="0" applyNumberFormat="1" applyFont="1" applyFill="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8"/>
  <sheetViews>
    <sheetView showGridLines="0" tabSelected="1" zoomScale="70" zoomScaleNormal="70" workbookViewId="0">
      <pane ySplit="5" topLeftCell="A6" activePane="bottomLeft" state="frozen"/>
      <selection/>
      <selection pane="bottomLeft" activeCell="O11" sqref="O11"/>
    </sheetView>
  </sheetViews>
  <sheetFormatPr defaultColWidth="9" defaultRowHeight="20.5"/>
  <cols>
    <col min="1" max="1" width="5.89090909090909" style="6" customWidth="1"/>
    <col min="2" max="2" width="13.8909090909091" style="7" customWidth="1"/>
    <col min="3" max="3" width="9.44545454545455" style="7" customWidth="1"/>
    <col min="4" max="4" width="12.8909090909091" style="8" customWidth="1"/>
    <col min="5" max="5" width="12.3363636363636" style="7" customWidth="1"/>
    <col min="6" max="6" width="35.2181818181818" style="7" customWidth="1"/>
    <col min="7" max="7" width="15.6636363636364" style="7" customWidth="1"/>
    <col min="8" max="8" width="12.1090909090909" style="7" customWidth="1"/>
    <col min="9" max="9" width="13.4454545454545" style="7" customWidth="1"/>
    <col min="10" max="10" width="16.2272727272727" style="7" customWidth="1"/>
    <col min="11" max="11" width="12.8909090909091" style="7" customWidth="1"/>
    <col min="12" max="12" width="11.1090909090909" style="7" customWidth="1"/>
    <col min="13" max="13" width="10.8909090909091" style="7" customWidth="1"/>
    <col min="14" max="14" width="12.6636363636364" style="7" customWidth="1"/>
    <col min="15" max="15" width="12.8909090909091" style="7" customWidth="1"/>
    <col min="16" max="16" width="68.1727272727273" style="9" customWidth="1"/>
    <col min="17" max="16384" width="9" style="9"/>
  </cols>
  <sheetData>
    <row r="1" ht="40.2" customHeight="1" spans="1:16">
      <c r="A1" s="10"/>
      <c r="B1" s="11"/>
      <c r="C1" s="11"/>
      <c r="D1" s="11"/>
      <c r="E1" s="11"/>
      <c r="F1" s="11"/>
      <c r="G1" s="11"/>
      <c r="H1" s="11"/>
      <c r="I1" s="2"/>
      <c r="J1" s="11"/>
      <c r="K1" s="11"/>
      <c r="L1" s="11"/>
      <c r="M1" s="11"/>
      <c r="N1" s="11"/>
      <c r="O1" s="11"/>
      <c r="P1" s="2"/>
    </row>
    <row r="2" ht="40.2" customHeight="1" spans="1:16">
      <c r="A2" s="12" t="s">
        <v>0</v>
      </c>
      <c r="B2" s="12"/>
      <c r="C2" s="12"/>
      <c r="D2" s="12"/>
      <c r="E2" s="12"/>
      <c r="F2" s="12"/>
      <c r="G2" s="12"/>
      <c r="H2" s="12"/>
      <c r="I2" s="12"/>
      <c r="J2" s="12"/>
      <c r="K2" s="12"/>
      <c r="L2" s="12"/>
      <c r="M2" s="12"/>
      <c r="N2" s="12"/>
      <c r="O2" s="12"/>
      <c r="P2" s="29"/>
    </row>
    <row r="3" s="1" customFormat="1" ht="24" customHeight="1" spans="1:16">
      <c r="A3" s="6"/>
      <c r="B3" s="11"/>
      <c r="C3" s="11"/>
      <c r="D3" s="8"/>
      <c r="E3" s="13"/>
      <c r="F3" s="13"/>
      <c r="G3" s="13"/>
      <c r="H3" s="13"/>
      <c r="I3" s="13"/>
      <c r="J3" s="13"/>
      <c r="K3" s="13"/>
      <c r="L3" s="13"/>
      <c r="M3" s="13"/>
      <c r="N3" s="13"/>
      <c r="O3" s="13"/>
      <c r="P3" s="30"/>
    </row>
    <row r="4" s="1" customFormat="1" ht="36" customHeight="1" spans="1:16">
      <c r="A4" s="14" t="s">
        <v>1</v>
      </c>
      <c r="B4" s="15" t="s">
        <v>2</v>
      </c>
      <c r="C4" s="15" t="s">
        <v>3</v>
      </c>
      <c r="D4" s="14" t="s">
        <v>4</v>
      </c>
      <c r="E4" s="14" t="s">
        <v>5</v>
      </c>
      <c r="F4" s="15" t="s">
        <v>6</v>
      </c>
      <c r="G4" s="14" t="s">
        <v>7</v>
      </c>
      <c r="H4" s="14" t="s">
        <v>8</v>
      </c>
      <c r="I4" s="14" t="s">
        <v>9</v>
      </c>
      <c r="J4" s="31" t="s">
        <v>10</v>
      </c>
      <c r="K4" s="31"/>
      <c r="L4" s="31"/>
      <c r="M4" s="31"/>
      <c r="N4" s="31"/>
      <c r="O4" s="31"/>
      <c r="P4" s="15" t="s">
        <v>11</v>
      </c>
    </row>
    <row r="5" s="1" customFormat="1" ht="60" customHeight="1" spans="1:16">
      <c r="A5" s="14"/>
      <c r="B5" s="16"/>
      <c r="C5" s="16"/>
      <c r="D5" s="14"/>
      <c r="E5" s="14"/>
      <c r="F5" s="16"/>
      <c r="G5" s="14"/>
      <c r="H5" s="14"/>
      <c r="I5" s="14"/>
      <c r="J5" s="31" t="s">
        <v>12</v>
      </c>
      <c r="K5" s="31" t="s">
        <v>13</v>
      </c>
      <c r="L5" s="31" t="s">
        <v>14</v>
      </c>
      <c r="M5" s="31" t="s">
        <v>15</v>
      </c>
      <c r="N5" s="31" t="s">
        <v>16</v>
      </c>
      <c r="O5" s="32" t="s">
        <v>17</v>
      </c>
      <c r="P5" s="33"/>
    </row>
    <row r="6" s="2" customFormat="1" ht="143" customHeight="1" spans="1:16">
      <c r="A6" s="17">
        <f t="shared" ref="A6:A11" si="0">ROW()-5</f>
        <v>1</v>
      </c>
      <c r="B6" s="14" t="s">
        <v>18</v>
      </c>
      <c r="C6" s="14" t="s">
        <v>19</v>
      </c>
      <c r="D6" s="18" t="s">
        <v>20</v>
      </c>
      <c r="E6" s="14" t="s">
        <v>21</v>
      </c>
      <c r="F6" s="18" t="s">
        <v>22</v>
      </c>
      <c r="G6" s="14" t="s">
        <v>23</v>
      </c>
      <c r="H6" s="14" t="s">
        <v>18</v>
      </c>
      <c r="I6" s="18" t="s">
        <v>24</v>
      </c>
      <c r="J6" s="34">
        <v>59.99</v>
      </c>
      <c r="K6" s="34">
        <v>59.99</v>
      </c>
      <c r="L6" s="34"/>
      <c r="M6" s="34"/>
      <c r="N6" s="34"/>
      <c r="O6" s="35"/>
      <c r="P6" s="36" t="s">
        <v>25</v>
      </c>
    </row>
    <row r="7" s="3" customFormat="1" ht="200" customHeight="1" spans="1:16">
      <c r="A7" s="17">
        <f t="shared" si="0"/>
        <v>2</v>
      </c>
      <c r="B7" s="14" t="s">
        <v>18</v>
      </c>
      <c r="C7" s="14" t="s">
        <v>19</v>
      </c>
      <c r="D7" s="18" t="s">
        <v>20</v>
      </c>
      <c r="E7" s="14" t="s">
        <v>26</v>
      </c>
      <c r="F7" s="18" t="s">
        <v>27</v>
      </c>
      <c r="G7" s="14" t="s">
        <v>23</v>
      </c>
      <c r="H7" s="14" t="s">
        <v>18</v>
      </c>
      <c r="I7" s="18" t="s">
        <v>24</v>
      </c>
      <c r="J7" s="34">
        <v>300</v>
      </c>
      <c r="K7" s="34">
        <v>120</v>
      </c>
      <c r="L7" s="34"/>
      <c r="M7" s="34">
        <v>180</v>
      </c>
      <c r="N7" s="34"/>
      <c r="O7" s="35"/>
      <c r="P7" s="37" t="s">
        <v>28</v>
      </c>
    </row>
    <row r="8" s="4" customFormat="1" ht="121.2" customHeight="1" spans="1:16">
      <c r="A8" s="17">
        <f t="shared" si="0"/>
        <v>3</v>
      </c>
      <c r="B8" s="14" t="s">
        <v>18</v>
      </c>
      <c r="C8" s="14" t="s">
        <v>19</v>
      </c>
      <c r="D8" s="18" t="s">
        <v>20</v>
      </c>
      <c r="E8" s="14" t="s">
        <v>29</v>
      </c>
      <c r="F8" s="14" t="s">
        <v>30</v>
      </c>
      <c r="G8" s="14" t="s">
        <v>31</v>
      </c>
      <c r="H8" s="14" t="s">
        <v>18</v>
      </c>
      <c r="I8" s="18" t="s">
        <v>24</v>
      </c>
      <c r="J8" s="34">
        <v>16</v>
      </c>
      <c r="K8" s="34">
        <v>16</v>
      </c>
      <c r="L8" s="34"/>
      <c r="M8" s="34"/>
      <c r="N8" s="34"/>
      <c r="O8" s="35"/>
      <c r="P8" s="38" t="s">
        <v>32</v>
      </c>
    </row>
    <row r="9" s="3" customFormat="1" ht="128.25" customHeight="1" spans="1:16">
      <c r="A9" s="17">
        <f t="shared" si="0"/>
        <v>4</v>
      </c>
      <c r="B9" s="14" t="s">
        <v>18</v>
      </c>
      <c r="C9" s="14" t="s">
        <v>19</v>
      </c>
      <c r="D9" s="18" t="s">
        <v>20</v>
      </c>
      <c r="E9" s="14" t="s">
        <v>33</v>
      </c>
      <c r="F9" s="14" t="s">
        <v>34</v>
      </c>
      <c r="G9" s="14" t="s">
        <v>31</v>
      </c>
      <c r="H9" s="14" t="s">
        <v>18</v>
      </c>
      <c r="I9" s="18" t="s">
        <v>24</v>
      </c>
      <c r="J9" s="34">
        <v>23.45</v>
      </c>
      <c r="K9" s="34">
        <v>23.45</v>
      </c>
      <c r="L9" s="34"/>
      <c r="M9" s="34"/>
      <c r="N9" s="34"/>
      <c r="O9" s="35"/>
      <c r="P9" s="37" t="s">
        <v>35</v>
      </c>
    </row>
    <row r="10" s="3" customFormat="1" ht="157" customHeight="1" spans="1:16">
      <c r="A10" s="17">
        <f t="shared" si="0"/>
        <v>5</v>
      </c>
      <c r="B10" s="17" t="s">
        <v>36</v>
      </c>
      <c r="C10" s="17" t="s">
        <v>37</v>
      </c>
      <c r="D10" s="16" t="s">
        <v>38</v>
      </c>
      <c r="E10" s="19" t="s">
        <v>39</v>
      </c>
      <c r="F10" s="16" t="s">
        <v>40</v>
      </c>
      <c r="G10" s="16" t="s">
        <v>41</v>
      </c>
      <c r="H10" s="17" t="s">
        <v>36</v>
      </c>
      <c r="I10" s="17" t="s">
        <v>37</v>
      </c>
      <c r="J10" s="35">
        <v>30</v>
      </c>
      <c r="K10" s="35">
        <v>30</v>
      </c>
      <c r="L10" s="35"/>
      <c r="M10" s="35"/>
      <c r="N10" s="35"/>
      <c r="O10" s="35"/>
      <c r="P10" s="36" t="s">
        <v>42</v>
      </c>
    </row>
    <row r="11" s="3" customFormat="1" ht="84" spans="1:16">
      <c r="A11" s="17">
        <f t="shared" ref="A11:A17" si="1">ROW()-5</f>
        <v>6</v>
      </c>
      <c r="B11" s="19" t="s">
        <v>43</v>
      </c>
      <c r="C11" s="19" t="s">
        <v>44</v>
      </c>
      <c r="D11" s="16" t="s">
        <v>45</v>
      </c>
      <c r="E11" s="20" t="s">
        <v>46</v>
      </c>
      <c r="F11" s="20" t="s">
        <v>47</v>
      </c>
      <c r="G11" s="16" t="s">
        <v>48</v>
      </c>
      <c r="H11" s="19" t="s">
        <v>44</v>
      </c>
      <c r="I11" s="19" t="s">
        <v>44</v>
      </c>
      <c r="J11" s="39">
        <v>38.5</v>
      </c>
      <c r="K11" s="39">
        <v>20</v>
      </c>
      <c r="L11" s="39">
        <v>10</v>
      </c>
      <c r="M11" s="39"/>
      <c r="N11" s="39"/>
      <c r="O11" s="39">
        <v>8.5</v>
      </c>
      <c r="P11" s="38" t="s">
        <v>49</v>
      </c>
    </row>
    <row r="12" s="3" customFormat="1" ht="181" customHeight="1" spans="1:16">
      <c r="A12" s="17">
        <f t="shared" si="1"/>
        <v>7</v>
      </c>
      <c r="B12" s="21" t="s">
        <v>50</v>
      </c>
      <c r="C12" s="21" t="s">
        <v>51</v>
      </c>
      <c r="D12" s="22" t="s">
        <v>52</v>
      </c>
      <c r="E12" s="20" t="s">
        <v>53</v>
      </c>
      <c r="F12" s="23" t="s">
        <v>54</v>
      </c>
      <c r="G12" s="24" t="s">
        <v>55</v>
      </c>
      <c r="H12" s="23" t="s">
        <v>50</v>
      </c>
      <c r="I12" s="23" t="s">
        <v>51</v>
      </c>
      <c r="J12" s="40">
        <v>99.62</v>
      </c>
      <c r="K12" s="40">
        <v>99.62</v>
      </c>
      <c r="L12" s="41"/>
      <c r="M12" s="41"/>
      <c r="N12" s="42"/>
      <c r="O12" s="42"/>
      <c r="P12" s="38" t="s">
        <v>56</v>
      </c>
    </row>
    <row r="13" s="3" customFormat="1" ht="106" customHeight="1" spans="1:16">
      <c r="A13" s="17">
        <f t="shared" si="1"/>
        <v>8</v>
      </c>
      <c r="B13" s="14" t="s">
        <v>57</v>
      </c>
      <c r="C13" s="14" t="s">
        <v>58</v>
      </c>
      <c r="D13" s="18" t="s">
        <v>20</v>
      </c>
      <c r="E13" s="14" t="s">
        <v>59</v>
      </c>
      <c r="F13" s="14" t="s">
        <v>60</v>
      </c>
      <c r="G13" s="14" t="s">
        <v>23</v>
      </c>
      <c r="H13" s="14" t="s">
        <v>57</v>
      </c>
      <c r="I13" s="18" t="s">
        <v>61</v>
      </c>
      <c r="J13" s="34">
        <v>200</v>
      </c>
      <c r="K13" s="34">
        <v>100</v>
      </c>
      <c r="L13" s="43"/>
      <c r="M13" s="34">
        <v>100</v>
      </c>
      <c r="N13" s="40"/>
      <c r="O13" s="40"/>
      <c r="P13" s="44" t="s">
        <v>62</v>
      </c>
    </row>
    <row r="14" s="3" customFormat="1" ht="158" customHeight="1" spans="1:16">
      <c r="A14" s="17">
        <f t="shared" si="1"/>
        <v>9</v>
      </c>
      <c r="B14" s="18" t="s">
        <v>61</v>
      </c>
      <c r="C14" s="18" t="s">
        <v>63</v>
      </c>
      <c r="D14" s="18" t="s">
        <v>64</v>
      </c>
      <c r="E14" s="18" t="s">
        <v>65</v>
      </c>
      <c r="F14" s="18" t="s">
        <v>66</v>
      </c>
      <c r="G14" s="18" t="s">
        <v>67</v>
      </c>
      <c r="H14" s="18" t="s">
        <v>61</v>
      </c>
      <c r="I14" s="18" t="s">
        <v>68</v>
      </c>
      <c r="J14" s="45">
        <v>27.72</v>
      </c>
      <c r="K14" s="45">
        <v>20</v>
      </c>
      <c r="L14" s="45"/>
      <c r="M14" s="45">
        <v>7.72</v>
      </c>
      <c r="N14" s="40"/>
      <c r="O14" s="40"/>
      <c r="P14" s="44" t="s">
        <v>69</v>
      </c>
    </row>
    <row r="15" s="3" customFormat="1" ht="140" customHeight="1" spans="1:16">
      <c r="A15" s="17">
        <f t="shared" si="1"/>
        <v>10</v>
      </c>
      <c r="B15" s="14" t="s">
        <v>57</v>
      </c>
      <c r="C15" s="14" t="s">
        <v>58</v>
      </c>
      <c r="D15" s="18" t="s">
        <v>20</v>
      </c>
      <c r="E15" s="14" t="s">
        <v>70</v>
      </c>
      <c r="F15" s="14" t="s">
        <v>71</v>
      </c>
      <c r="G15" s="14" t="s">
        <v>31</v>
      </c>
      <c r="H15" s="14" t="s">
        <v>57</v>
      </c>
      <c r="I15" s="18" t="s">
        <v>72</v>
      </c>
      <c r="J15" s="34">
        <v>82.6</v>
      </c>
      <c r="K15" s="34">
        <v>25</v>
      </c>
      <c r="L15" s="34"/>
      <c r="M15" s="34">
        <v>57.6</v>
      </c>
      <c r="N15" s="40"/>
      <c r="O15" s="40"/>
      <c r="P15" s="44" t="s">
        <v>73</v>
      </c>
    </row>
    <row r="16" s="3" customFormat="1" ht="140" customHeight="1" spans="1:16">
      <c r="A16" s="17">
        <f t="shared" si="1"/>
        <v>11</v>
      </c>
      <c r="B16" s="18" t="s">
        <v>74</v>
      </c>
      <c r="C16" s="18" t="s">
        <v>75</v>
      </c>
      <c r="D16" s="18" t="s">
        <v>20</v>
      </c>
      <c r="E16" s="18" t="s">
        <v>76</v>
      </c>
      <c r="F16" s="18" t="s">
        <v>77</v>
      </c>
      <c r="G16" s="14" t="s">
        <v>31</v>
      </c>
      <c r="H16" s="18" t="s">
        <v>74</v>
      </c>
      <c r="I16" s="18" t="s">
        <v>75</v>
      </c>
      <c r="J16" s="34">
        <v>25</v>
      </c>
      <c r="K16" s="46">
        <v>20</v>
      </c>
      <c r="L16" s="34"/>
      <c r="M16" s="34"/>
      <c r="N16" s="40">
        <v>5</v>
      </c>
      <c r="O16" s="40"/>
      <c r="P16" s="44" t="s">
        <v>78</v>
      </c>
    </row>
    <row r="17" s="3" customFormat="1" ht="94.95" customHeight="1" spans="1:16">
      <c r="A17" s="25" t="s">
        <v>79</v>
      </c>
      <c r="B17" s="26"/>
      <c r="C17" s="26"/>
      <c r="D17" s="26"/>
      <c r="E17" s="26"/>
      <c r="F17" s="26"/>
      <c r="G17" s="26"/>
      <c r="H17" s="26"/>
      <c r="I17" s="47"/>
      <c r="J17" s="40">
        <f t="shared" ref="J17:O17" si="2">SUM(J6:J16)</f>
        <v>902.88</v>
      </c>
      <c r="K17" s="40">
        <f t="shared" si="2"/>
        <v>534.06</v>
      </c>
      <c r="L17" s="40">
        <f t="shared" si="2"/>
        <v>10</v>
      </c>
      <c r="M17" s="40">
        <f t="shared" si="2"/>
        <v>345.32</v>
      </c>
      <c r="N17" s="40">
        <f t="shared" si="2"/>
        <v>5</v>
      </c>
      <c r="O17" s="40">
        <f t="shared" si="2"/>
        <v>8.5</v>
      </c>
      <c r="P17" s="37"/>
    </row>
    <row r="18" s="5" customFormat="1" ht="131.1" customHeight="1" spans="1:16">
      <c r="A18" s="27" t="s">
        <v>80</v>
      </c>
      <c r="B18" s="28"/>
      <c r="C18" s="28"/>
      <c r="D18" s="28"/>
      <c r="E18" s="28"/>
      <c r="F18" s="28"/>
      <c r="G18" s="28"/>
      <c r="H18" s="28"/>
      <c r="I18" s="48"/>
      <c r="J18" s="28"/>
      <c r="K18" s="28"/>
      <c r="L18" s="28"/>
      <c r="M18" s="28"/>
      <c r="N18" s="28"/>
      <c r="O18" s="28"/>
      <c r="P18" s="48"/>
    </row>
  </sheetData>
  <mergeCells count="15">
    <mergeCell ref="A1:P1"/>
    <mergeCell ref="A2:P2"/>
    <mergeCell ref="J4:O4"/>
    <mergeCell ref="A17:I17"/>
    <mergeCell ref="A18:P18"/>
    <mergeCell ref="A4:A5"/>
    <mergeCell ref="B4:B5"/>
    <mergeCell ref="C4:C5"/>
    <mergeCell ref="D4:D5"/>
    <mergeCell ref="E4:E5"/>
    <mergeCell ref="F4:F5"/>
    <mergeCell ref="G4:G5"/>
    <mergeCell ref="H4:H5"/>
    <mergeCell ref="I4:I5"/>
    <mergeCell ref="P4:P5"/>
  </mergeCells>
  <dataValidations count="1">
    <dataValidation type="list" allowBlank="1" showInputMessage="1" showErrorMessage="1" sqref="G6:G16">
      <formula1>"1.产业类,2.乡村建设类,3.乡村治理类,4.示范镇类,5.其他"</formula1>
    </dataValidation>
  </dataValidations>
  <printOptions horizontalCentered="1"/>
  <pageMargins left="0.700694444444445" right="0.700694444444445" top="0.751388888888889" bottom="0.751388888888889" header="0.298611111111111" footer="0.298611111111111"/>
  <pageSetup paperSize="8"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白蒲片区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心境常欢乐</cp:lastModifiedBy>
  <dcterms:created xsi:type="dcterms:W3CDTF">2022-08-09T09:21:00Z</dcterms:created>
  <dcterms:modified xsi:type="dcterms:W3CDTF">2025-01-03T02:58:02Z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KSOReadingLayout">
    <vt:bool>true</vt:bool>
  </property>
  <property fmtid="{D5CDD505-2E9C-101B-9397-08002B2CF9AE}" pid="4" name="ICV">
    <vt:lpwstr>5540745C89134055A4EB6361039E632A_13</vt:lpwstr>
  </property>
</Properties>
</file>